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</sheets>
  <definedNames>
    <definedName name="_xlnm._FilterDatabase" localSheetId="0" hidden="1">Sheet1!$D$1:$D$27</definedName>
  </definedNames>
  <calcPr calcId="144525"/>
</workbook>
</file>

<file path=xl/sharedStrings.xml><?xml version="1.0" encoding="utf-8"?>
<sst xmlns="http://schemas.openxmlformats.org/spreadsheetml/2006/main" count="157" uniqueCount="60">
  <si>
    <t>序号</t>
  </si>
  <si>
    <t>资产名称</t>
  </si>
  <si>
    <t>资产形态</t>
  </si>
  <si>
    <t>资产所在地</t>
  </si>
  <si>
    <t>币种</t>
  </si>
  <si>
    <t>债权本金</t>
  </si>
  <si>
    <t>债权利息
（截止至2024-6-30）</t>
  </si>
  <si>
    <t>本息合计</t>
  </si>
  <si>
    <t>代垫费用</t>
  </si>
  <si>
    <t>债权标的金额合计</t>
  </si>
  <si>
    <t>诉讼情况</t>
  </si>
  <si>
    <t>抵押/担保情况</t>
  </si>
  <si>
    <t>贵州恒润焊网科技发展有限公司</t>
  </si>
  <si>
    <t>债权</t>
  </si>
  <si>
    <t>贵州省思南县</t>
  </si>
  <si>
    <t>人民币</t>
  </si>
  <si>
    <t>已诉讼，已调解</t>
  </si>
  <si>
    <t>商业用房抵押</t>
  </si>
  <si>
    <t>贵州科润工贸有限公司</t>
  </si>
  <si>
    <t>已诉讼，已判决</t>
  </si>
  <si>
    <t>贵州全兴盛贸易有限公司</t>
  </si>
  <si>
    <t>商业用房抵押及保证</t>
  </si>
  <si>
    <t>贵州科润投资有限公司</t>
  </si>
  <si>
    <t>贵州恒金友贸易有限公司</t>
  </si>
  <si>
    <t>贵州省铜仁市</t>
  </si>
  <si>
    <t>住宅用地抵押及保证</t>
  </si>
  <si>
    <t>清镇市百惠有限责任公司</t>
  </si>
  <si>
    <t>贵州省清镇市</t>
  </si>
  <si>
    <t>进入破产程序</t>
  </si>
  <si>
    <t>商住用地抵押及保证</t>
  </si>
  <si>
    <t>贵州百宜佳俊建材有限公司</t>
  </si>
  <si>
    <t>长顺县益昌兴茂商贸有限公司</t>
  </si>
  <si>
    <t>保证</t>
  </si>
  <si>
    <t>贵州际洲矿业开发有限公司</t>
  </si>
  <si>
    <t>贵州省长顺县</t>
  </si>
  <si>
    <t>贵州宏雅汽车销售服务有限公司</t>
  </si>
  <si>
    <t>未诉讼</t>
  </si>
  <si>
    <t>贵州宏宇嘉华汽车销售服务有限公司</t>
  </si>
  <si>
    <t>独山诚康贸易有限公司</t>
  </si>
  <si>
    <t>四川省通江县</t>
  </si>
  <si>
    <t>独山健翔教体设备有限公司</t>
  </si>
  <si>
    <t>独山县伟达大酒店</t>
  </si>
  <si>
    <t>贵州省独山县</t>
  </si>
  <si>
    <t>独山县伟达进口汽车修理厂</t>
  </si>
  <si>
    <t>商业用地抵押</t>
  </si>
  <si>
    <t>独山县伟达农业科技有限责任公司</t>
  </si>
  <si>
    <t>贵州德马变频电机研发制造有限公司</t>
  </si>
  <si>
    <t>工业用地抵押及保证</t>
  </si>
  <si>
    <t>贵阳金实农业科技开发有限公司</t>
  </si>
  <si>
    <t>贵州省黔西县</t>
  </si>
  <si>
    <t>贵州云锦和农业科技有限公司</t>
  </si>
  <si>
    <t>贵州合美天创贸易有限公司</t>
  </si>
  <si>
    <t>贵州新品亦商贸有限公司</t>
  </si>
  <si>
    <t>贵州同达管业科技有限公司</t>
  </si>
  <si>
    <t>贵州省龙里县</t>
  </si>
  <si>
    <t>已诉讼，未判决</t>
  </si>
  <si>
    <t>贵州罗甸豪仕实业有限公司</t>
  </si>
  <si>
    <t>贵州省罗甸县</t>
  </si>
  <si>
    <t>贵州南翼金阳光电商运营有限公司</t>
  </si>
  <si>
    <t>总合计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</si>
</sst>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13" fillId="19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/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4" fontId="1" fillId="3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37"/>
  <sheetViews>
    <sheetView tabSelected="1" zoomScale="90" zoomScaleNormal="90" workbookViewId="0">
      <pane xSplit="2" ySplit="2" topLeftCell="C3" activePane="bottomRight" state="frozen"/>
      <selection/>
      <selection pane="topRight"/>
      <selection pane="bottomLeft"/>
      <selection pane="bottomRight" activeCell="O7" sqref="O7"/>
    </sheetView>
  </sheetViews>
  <sheetFormatPr defaultColWidth="9" defaultRowHeight="13.5"/>
  <cols>
    <col min="1" max="1" width="7.375" customWidth="1"/>
    <col min="2" max="2" width="24.5" style="6" customWidth="1"/>
    <col min="3" max="3" width="9.375" style="7" customWidth="1"/>
    <col min="4" max="4" width="16.125" style="7" customWidth="1"/>
    <col min="5" max="5" width="10.75" style="7" customWidth="1"/>
    <col min="6" max="6" width="17.75" customWidth="1"/>
    <col min="7" max="8" width="21.5" style="8" customWidth="1"/>
    <col min="9" max="9" width="20.375" customWidth="1"/>
    <col min="10" max="10" width="17.875" customWidth="1"/>
    <col min="11" max="11" width="15.125" customWidth="1"/>
    <col min="12" max="12" width="17.625" style="7" customWidth="1"/>
    <col min="13" max="13" width="16.125" style="9" customWidth="1"/>
    <col min="14" max="14" width="12.75" customWidth="1"/>
  </cols>
  <sheetData>
    <row r="1" s="1" customFormat="1" ht="33" customHeight="1" spans="1:13">
      <c r="A1" s="10"/>
      <c r="B1" s="10"/>
      <c r="C1" s="10"/>
      <c r="D1" s="10"/>
      <c r="E1" s="10"/>
      <c r="F1" s="10"/>
      <c r="G1" s="11"/>
      <c r="H1" s="11"/>
      <c r="I1" s="10"/>
      <c r="J1" s="10"/>
      <c r="K1" s="10"/>
      <c r="L1" s="10"/>
      <c r="M1" s="10"/>
    </row>
    <row r="2" s="2" customFormat="1" ht="45" customHeight="1" spans="1:12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3" t="s">
        <v>6</v>
      </c>
      <c r="H2" s="13" t="s">
        <v>7</v>
      </c>
      <c r="I2" s="12" t="s">
        <v>8</v>
      </c>
      <c r="J2" s="12" t="s">
        <v>9</v>
      </c>
      <c r="K2" s="12" t="s">
        <v>10</v>
      </c>
      <c r="L2" s="12" t="s">
        <v>11</v>
      </c>
    </row>
    <row r="3" s="1" customFormat="1" ht="42" customHeight="1" spans="1:12">
      <c r="A3" s="14">
        <v>1</v>
      </c>
      <c r="B3" s="15" t="s">
        <v>12</v>
      </c>
      <c r="C3" s="16" t="s">
        <v>13</v>
      </c>
      <c r="D3" s="17" t="s">
        <v>14</v>
      </c>
      <c r="E3" s="18" t="s">
        <v>15</v>
      </c>
      <c r="F3" s="19">
        <v>19867463.08</v>
      </c>
      <c r="G3" s="19">
        <v>33850995.9</v>
      </c>
      <c r="H3" s="19">
        <f>F3+G3</f>
        <v>53718458.98</v>
      </c>
      <c r="I3" s="19">
        <v>125428</v>
      </c>
      <c r="J3" s="19">
        <f>F3+G3+I3</f>
        <v>53843886.98</v>
      </c>
      <c r="K3" s="27" t="s">
        <v>16</v>
      </c>
      <c r="L3" s="27" t="s">
        <v>17</v>
      </c>
    </row>
    <row r="4" s="1" customFormat="1" ht="42" customHeight="1" spans="1:12">
      <c r="A4" s="20">
        <v>2</v>
      </c>
      <c r="B4" s="15" t="s">
        <v>18</v>
      </c>
      <c r="C4" s="16" t="s">
        <v>13</v>
      </c>
      <c r="D4" s="17" t="s">
        <v>14</v>
      </c>
      <c r="E4" s="18" t="s">
        <v>15</v>
      </c>
      <c r="F4" s="19">
        <v>19940195.66</v>
      </c>
      <c r="G4" s="19">
        <v>34114056.29</v>
      </c>
      <c r="H4" s="19">
        <f t="shared" ref="H4:H26" si="0">F4+G4</f>
        <v>54054251.95</v>
      </c>
      <c r="I4" s="19">
        <v>30000</v>
      </c>
      <c r="J4" s="19">
        <f>F4+G4+I4</f>
        <v>54084251.95</v>
      </c>
      <c r="K4" s="27" t="s">
        <v>19</v>
      </c>
      <c r="L4" s="27" t="s">
        <v>17</v>
      </c>
    </row>
    <row r="5" s="1" customFormat="1" ht="42" customHeight="1" spans="1:12">
      <c r="A5" s="20">
        <v>3</v>
      </c>
      <c r="B5" s="15" t="s">
        <v>20</v>
      </c>
      <c r="C5" s="16" t="s">
        <v>13</v>
      </c>
      <c r="D5" s="17" t="s">
        <v>14</v>
      </c>
      <c r="E5" s="18" t="s">
        <v>15</v>
      </c>
      <c r="F5" s="19">
        <v>19965576.13</v>
      </c>
      <c r="G5" s="19">
        <v>33720652.46</v>
      </c>
      <c r="H5" s="19">
        <f t="shared" si="0"/>
        <v>53686228.59</v>
      </c>
      <c r="I5" s="19">
        <v>30000</v>
      </c>
      <c r="J5" s="19">
        <f>F5+G5+I5</f>
        <v>53716228.59</v>
      </c>
      <c r="K5" s="27" t="s">
        <v>19</v>
      </c>
      <c r="L5" s="27" t="s">
        <v>21</v>
      </c>
    </row>
    <row r="6" s="3" customFormat="1" ht="42" customHeight="1" spans="1:55">
      <c r="A6" s="20">
        <v>4</v>
      </c>
      <c r="B6" s="15" t="s">
        <v>22</v>
      </c>
      <c r="C6" s="16" t="s">
        <v>13</v>
      </c>
      <c r="D6" s="17" t="s">
        <v>14</v>
      </c>
      <c r="E6" s="18" t="s">
        <v>15</v>
      </c>
      <c r="F6" s="19">
        <v>14965794.09</v>
      </c>
      <c r="G6" s="19">
        <v>22123798.52</v>
      </c>
      <c r="H6" s="19">
        <f t="shared" si="0"/>
        <v>37089592.61</v>
      </c>
      <c r="I6" s="19">
        <v>107423</v>
      </c>
      <c r="J6" s="19">
        <f>F6+G6+I6</f>
        <v>37197015.61</v>
      </c>
      <c r="K6" s="27" t="s">
        <v>16</v>
      </c>
      <c r="L6" s="27" t="s">
        <v>17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="1" customFormat="1" ht="42" customHeight="1" spans="1:12">
      <c r="A7" s="20">
        <v>5</v>
      </c>
      <c r="B7" s="15" t="s">
        <v>23</v>
      </c>
      <c r="C7" s="16" t="s">
        <v>13</v>
      </c>
      <c r="D7" s="17" t="s">
        <v>24</v>
      </c>
      <c r="E7" s="18" t="s">
        <v>15</v>
      </c>
      <c r="F7" s="19">
        <v>19900874.88</v>
      </c>
      <c r="G7" s="19">
        <v>33843784.18</v>
      </c>
      <c r="H7" s="19">
        <f t="shared" si="0"/>
        <v>53744659.06</v>
      </c>
      <c r="I7" s="19">
        <v>95429</v>
      </c>
      <c r="J7" s="19">
        <f t="shared" ref="J7:J15" si="1">F7+G7+I7</f>
        <v>53840088.06</v>
      </c>
      <c r="K7" s="27" t="s">
        <v>16</v>
      </c>
      <c r="L7" s="27" t="s">
        <v>25</v>
      </c>
    </row>
    <row r="8" s="3" customFormat="1" ht="42" customHeight="1" spans="1:55">
      <c r="A8" s="20">
        <v>6</v>
      </c>
      <c r="B8" s="15" t="s">
        <v>26</v>
      </c>
      <c r="C8" s="16" t="s">
        <v>13</v>
      </c>
      <c r="D8" s="17" t="s">
        <v>27</v>
      </c>
      <c r="E8" s="18" t="s">
        <v>15</v>
      </c>
      <c r="F8" s="19">
        <v>15000000</v>
      </c>
      <c r="G8" s="19">
        <v>7984777.38</v>
      </c>
      <c r="H8" s="19">
        <f t="shared" si="0"/>
        <v>22984777.38</v>
      </c>
      <c r="I8" s="19">
        <v>0</v>
      </c>
      <c r="J8" s="19">
        <f t="shared" si="1"/>
        <v>22984777.38</v>
      </c>
      <c r="K8" s="27" t="s">
        <v>28</v>
      </c>
      <c r="L8" s="27" t="s">
        <v>29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="3" customFormat="1" ht="42" customHeight="1" spans="1:55">
      <c r="A9" s="20">
        <v>7</v>
      </c>
      <c r="B9" s="15" t="s">
        <v>30</v>
      </c>
      <c r="C9" s="16" t="s">
        <v>13</v>
      </c>
      <c r="D9" s="17" t="s">
        <v>27</v>
      </c>
      <c r="E9" s="18" t="s">
        <v>15</v>
      </c>
      <c r="F9" s="19">
        <v>19987696</v>
      </c>
      <c r="G9" s="19">
        <v>10639820.3</v>
      </c>
      <c r="H9" s="19">
        <f t="shared" si="0"/>
        <v>30627516.3</v>
      </c>
      <c r="I9" s="19">
        <v>0</v>
      </c>
      <c r="J9" s="19">
        <f t="shared" si="1"/>
        <v>30627516.3</v>
      </c>
      <c r="K9" s="27" t="s">
        <v>28</v>
      </c>
      <c r="L9" s="27" t="s">
        <v>29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="3" customFormat="1" ht="42" customHeight="1" spans="1:55">
      <c r="A10" s="20">
        <v>8</v>
      </c>
      <c r="B10" s="15" t="s">
        <v>31</v>
      </c>
      <c r="C10" s="16" t="s">
        <v>13</v>
      </c>
      <c r="D10" s="17" t="s">
        <v>27</v>
      </c>
      <c r="E10" s="18" t="s">
        <v>15</v>
      </c>
      <c r="F10" s="19">
        <v>960000</v>
      </c>
      <c r="G10" s="19">
        <v>1020440.77</v>
      </c>
      <c r="H10" s="19">
        <f t="shared" si="0"/>
        <v>1980440.77</v>
      </c>
      <c r="I10" s="19">
        <v>0</v>
      </c>
      <c r="J10" s="19">
        <f t="shared" si="1"/>
        <v>1980440.77</v>
      </c>
      <c r="K10" s="27" t="s">
        <v>28</v>
      </c>
      <c r="L10" s="27" t="s">
        <v>32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="3" customFormat="1" ht="42" customHeight="1" spans="1:55">
      <c r="A11" s="20">
        <v>9</v>
      </c>
      <c r="B11" s="15" t="s">
        <v>33</v>
      </c>
      <c r="C11" s="16" t="s">
        <v>13</v>
      </c>
      <c r="D11" s="17" t="s">
        <v>34</v>
      </c>
      <c r="E11" s="18" t="s">
        <v>15</v>
      </c>
      <c r="F11" s="19">
        <v>4000000</v>
      </c>
      <c r="G11" s="19">
        <v>8609917.23</v>
      </c>
      <c r="H11" s="19">
        <f t="shared" si="0"/>
        <v>12609917.23</v>
      </c>
      <c r="I11" s="19">
        <v>39490</v>
      </c>
      <c r="J11" s="19">
        <f t="shared" si="1"/>
        <v>12649407.23</v>
      </c>
      <c r="K11" s="27" t="s">
        <v>19</v>
      </c>
      <c r="L11" s="27" t="s">
        <v>32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="3" customFormat="1" ht="42" customHeight="1" spans="1:55">
      <c r="A12" s="20">
        <v>10</v>
      </c>
      <c r="B12" s="15" t="s">
        <v>35</v>
      </c>
      <c r="C12" s="16" t="s">
        <v>13</v>
      </c>
      <c r="D12" s="17" t="s">
        <v>34</v>
      </c>
      <c r="E12" s="18" t="s">
        <v>15</v>
      </c>
      <c r="F12" s="19">
        <v>9990000</v>
      </c>
      <c r="G12" s="19">
        <v>16592101.54</v>
      </c>
      <c r="H12" s="19">
        <f t="shared" si="0"/>
        <v>26582101.54</v>
      </c>
      <c r="I12" s="19">
        <v>0</v>
      </c>
      <c r="J12" s="19">
        <f t="shared" si="1"/>
        <v>26582101.54</v>
      </c>
      <c r="K12" s="27" t="s">
        <v>36</v>
      </c>
      <c r="L12" s="27" t="s">
        <v>32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="3" customFormat="1" ht="42" customHeight="1" spans="1:55">
      <c r="A13" s="20">
        <v>11</v>
      </c>
      <c r="B13" s="15" t="s">
        <v>37</v>
      </c>
      <c r="C13" s="16" t="s">
        <v>13</v>
      </c>
      <c r="D13" s="17" t="s">
        <v>34</v>
      </c>
      <c r="E13" s="18" t="s">
        <v>15</v>
      </c>
      <c r="F13" s="19">
        <v>9890000</v>
      </c>
      <c r="G13" s="19">
        <v>12287615.68</v>
      </c>
      <c r="H13" s="19">
        <f t="shared" si="0"/>
        <v>22177615.68</v>
      </c>
      <c r="I13" s="19">
        <v>0</v>
      </c>
      <c r="J13" s="19">
        <f t="shared" si="1"/>
        <v>22177615.68</v>
      </c>
      <c r="K13" s="27" t="s">
        <v>36</v>
      </c>
      <c r="L13" s="27" t="s">
        <v>32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="3" customFormat="1" ht="42" customHeight="1" spans="1:55">
      <c r="A14" s="20">
        <v>12</v>
      </c>
      <c r="B14" s="15" t="s">
        <v>38</v>
      </c>
      <c r="C14" s="16" t="s">
        <v>13</v>
      </c>
      <c r="D14" s="17" t="s">
        <v>39</v>
      </c>
      <c r="E14" s="18" t="s">
        <v>15</v>
      </c>
      <c r="F14" s="19">
        <v>14000000</v>
      </c>
      <c r="G14" s="19">
        <v>31220467.05</v>
      </c>
      <c r="H14" s="19">
        <f t="shared" si="0"/>
        <v>45220467.05</v>
      </c>
      <c r="I14" s="19">
        <v>39200</v>
      </c>
      <c r="J14" s="19">
        <f t="shared" si="1"/>
        <v>45259667.05</v>
      </c>
      <c r="K14" s="27" t="s">
        <v>28</v>
      </c>
      <c r="L14" s="27" t="s">
        <v>17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="3" customFormat="1" ht="42" customHeight="1" spans="1:55">
      <c r="A15" s="20">
        <v>13</v>
      </c>
      <c r="B15" s="15" t="s">
        <v>40</v>
      </c>
      <c r="C15" s="16" t="s">
        <v>13</v>
      </c>
      <c r="D15" s="17" t="s">
        <v>39</v>
      </c>
      <c r="E15" s="18" t="s">
        <v>15</v>
      </c>
      <c r="F15" s="19">
        <v>9000000</v>
      </c>
      <c r="G15" s="19">
        <v>17557247.84</v>
      </c>
      <c r="H15" s="19">
        <f t="shared" si="0"/>
        <v>26557247.84</v>
      </c>
      <c r="I15" s="19">
        <v>39200</v>
      </c>
      <c r="J15" s="19">
        <f t="shared" si="1"/>
        <v>26596447.84</v>
      </c>
      <c r="K15" s="27" t="s">
        <v>28</v>
      </c>
      <c r="L15" s="27" t="s">
        <v>17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="4" customFormat="1" ht="42" customHeight="1" spans="1:13">
      <c r="A16" s="16">
        <v>14</v>
      </c>
      <c r="B16" s="15" t="s">
        <v>41</v>
      </c>
      <c r="C16" s="16" t="s">
        <v>13</v>
      </c>
      <c r="D16" s="21" t="s">
        <v>42</v>
      </c>
      <c r="E16" s="22" t="s">
        <v>15</v>
      </c>
      <c r="F16" s="19">
        <v>9990000</v>
      </c>
      <c r="G16" s="19">
        <v>18721048.13</v>
      </c>
      <c r="H16" s="19">
        <f t="shared" si="0"/>
        <v>28711048.13</v>
      </c>
      <c r="I16" s="19">
        <v>107772</v>
      </c>
      <c r="J16" s="19">
        <f t="shared" ref="J16:J20" si="2">F16+G16+I16</f>
        <v>28818820.13</v>
      </c>
      <c r="K16" s="27" t="s">
        <v>19</v>
      </c>
      <c r="L16" s="27" t="s">
        <v>17</v>
      </c>
      <c r="M16" s="28"/>
    </row>
    <row r="17" s="4" customFormat="1" ht="42" customHeight="1" spans="1:13">
      <c r="A17" s="16">
        <v>15</v>
      </c>
      <c r="B17" s="15" t="s">
        <v>43</v>
      </c>
      <c r="C17" s="16" t="s">
        <v>13</v>
      </c>
      <c r="D17" s="21" t="s">
        <v>42</v>
      </c>
      <c r="E17" s="22" t="s">
        <v>15</v>
      </c>
      <c r="F17" s="19">
        <v>5000000</v>
      </c>
      <c r="G17" s="19">
        <v>8370188.88</v>
      </c>
      <c r="H17" s="19">
        <f t="shared" si="0"/>
        <v>13370188.88</v>
      </c>
      <c r="I17" s="19">
        <v>72280</v>
      </c>
      <c r="J17" s="19">
        <f t="shared" si="2"/>
        <v>13442468.88</v>
      </c>
      <c r="K17" s="27" t="s">
        <v>19</v>
      </c>
      <c r="L17" s="27" t="s">
        <v>44</v>
      </c>
      <c r="M17" s="28"/>
    </row>
    <row r="18" s="4" customFormat="1" ht="42" customHeight="1" spans="1:12">
      <c r="A18" s="16">
        <v>16</v>
      </c>
      <c r="B18" s="15" t="s">
        <v>45</v>
      </c>
      <c r="C18" s="16" t="s">
        <v>13</v>
      </c>
      <c r="D18" s="21" t="s">
        <v>42</v>
      </c>
      <c r="E18" s="22" t="s">
        <v>15</v>
      </c>
      <c r="F18" s="19">
        <v>4990000</v>
      </c>
      <c r="G18" s="19">
        <v>4770327.87</v>
      </c>
      <c r="H18" s="19">
        <f t="shared" si="0"/>
        <v>9760327.87</v>
      </c>
      <c r="I18" s="19">
        <v>22000</v>
      </c>
      <c r="J18" s="19">
        <f t="shared" si="2"/>
        <v>9782327.87</v>
      </c>
      <c r="K18" s="27" t="s">
        <v>19</v>
      </c>
      <c r="L18" s="27" t="s">
        <v>32</v>
      </c>
    </row>
    <row r="19" s="3" customFormat="1" ht="42" customHeight="1" spans="1:12">
      <c r="A19" s="16">
        <v>17</v>
      </c>
      <c r="B19" s="16" t="s">
        <v>46</v>
      </c>
      <c r="C19" s="16" t="s">
        <v>13</v>
      </c>
      <c r="D19" s="17" t="s">
        <v>42</v>
      </c>
      <c r="E19" s="18" t="s">
        <v>15</v>
      </c>
      <c r="F19" s="19">
        <v>26544200</v>
      </c>
      <c r="G19" s="19">
        <v>55894654.28</v>
      </c>
      <c r="H19" s="19">
        <f t="shared" si="0"/>
        <v>82438854.28</v>
      </c>
      <c r="I19" s="19">
        <v>466317</v>
      </c>
      <c r="J19" s="19">
        <f t="shared" si="2"/>
        <v>82905171.28</v>
      </c>
      <c r="K19" s="27" t="s">
        <v>19</v>
      </c>
      <c r="L19" s="27" t="s">
        <v>47</v>
      </c>
    </row>
    <row r="20" s="3" customFormat="1" ht="42" customHeight="1" spans="1:12">
      <c r="A20" s="16">
        <v>18</v>
      </c>
      <c r="B20" s="16" t="s">
        <v>48</v>
      </c>
      <c r="C20" s="16" t="s">
        <v>13</v>
      </c>
      <c r="D20" s="17" t="s">
        <v>49</v>
      </c>
      <c r="E20" s="18" t="s">
        <v>15</v>
      </c>
      <c r="F20" s="19">
        <v>800000</v>
      </c>
      <c r="G20" s="19">
        <v>986569.79</v>
      </c>
      <c r="H20" s="19">
        <f t="shared" si="0"/>
        <v>1786569.79</v>
      </c>
      <c r="I20" s="19">
        <v>11975</v>
      </c>
      <c r="J20" s="19">
        <f t="shared" si="2"/>
        <v>1798544.79</v>
      </c>
      <c r="K20" s="27" t="s">
        <v>36</v>
      </c>
      <c r="L20" s="27" t="s">
        <v>21</v>
      </c>
    </row>
    <row r="21" s="3" customFormat="1" ht="42" customHeight="1" spans="1:12">
      <c r="A21" s="16">
        <v>19</v>
      </c>
      <c r="B21" s="16" t="s">
        <v>50</v>
      </c>
      <c r="C21" s="16" t="s">
        <v>13</v>
      </c>
      <c r="D21" s="17" t="s">
        <v>49</v>
      </c>
      <c r="E21" s="18" t="s">
        <v>15</v>
      </c>
      <c r="F21" s="19">
        <v>36000000</v>
      </c>
      <c r="G21" s="19">
        <v>26530594.56</v>
      </c>
      <c r="H21" s="19">
        <f t="shared" si="0"/>
        <v>62530594.56</v>
      </c>
      <c r="I21" s="19">
        <v>267580.26</v>
      </c>
      <c r="J21" s="19">
        <f t="shared" ref="J21:J26" si="3">F21+G21+I21</f>
        <v>62798174.82</v>
      </c>
      <c r="K21" s="27" t="s">
        <v>19</v>
      </c>
      <c r="L21" s="27" t="s">
        <v>21</v>
      </c>
    </row>
    <row r="22" s="3" customFormat="1" ht="42" customHeight="1" spans="1:12">
      <c r="A22" s="16">
        <v>20</v>
      </c>
      <c r="B22" s="16" t="s">
        <v>51</v>
      </c>
      <c r="C22" s="16" t="s">
        <v>13</v>
      </c>
      <c r="D22" s="17" t="s">
        <v>49</v>
      </c>
      <c r="E22" s="18" t="s">
        <v>15</v>
      </c>
      <c r="F22" s="19">
        <v>16000000</v>
      </c>
      <c r="G22" s="19">
        <v>25442680.65</v>
      </c>
      <c r="H22" s="19">
        <f t="shared" si="0"/>
        <v>41442680.65</v>
      </c>
      <c r="I22" s="19">
        <v>117463</v>
      </c>
      <c r="J22" s="19">
        <f t="shared" si="3"/>
        <v>41560143.65</v>
      </c>
      <c r="K22" s="27" t="s">
        <v>19</v>
      </c>
      <c r="L22" s="27" t="s">
        <v>21</v>
      </c>
    </row>
    <row r="23" s="3" customFormat="1" ht="42" customHeight="1" spans="1:12">
      <c r="A23" s="16">
        <v>21</v>
      </c>
      <c r="B23" s="16" t="s">
        <v>52</v>
      </c>
      <c r="C23" s="16" t="s">
        <v>13</v>
      </c>
      <c r="D23" s="17" t="s">
        <v>49</v>
      </c>
      <c r="E23" s="18" t="s">
        <v>15</v>
      </c>
      <c r="F23" s="19">
        <v>16000000</v>
      </c>
      <c r="G23" s="19">
        <v>25442678.37</v>
      </c>
      <c r="H23" s="19">
        <f t="shared" si="0"/>
        <v>41442678.37</v>
      </c>
      <c r="I23" s="19">
        <v>117463</v>
      </c>
      <c r="J23" s="19">
        <f t="shared" si="3"/>
        <v>41560141.37</v>
      </c>
      <c r="K23" s="27" t="s">
        <v>19</v>
      </c>
      <c r="L23" s="27" t="s">
        <v>21</v>
      </c>
    </row>
    <row r="24" s="3" customFormat="1" ht="42" customHeight="1" spans="1:12">
      <c r="A24" s="16">
        <v>22</v>
      </c>
      <c r="B24" s="16" t="s">
        <v>53</v>
      </c>
      <c r="C24" s="16" t="s">
        <v>13</v>
      </c>
      <c r="D24" s="17" t="s">
        <v>54</v>
      </c>
      <c r="E24" s="18" t="s">
        <v>15</v>
      </c>
      <c r="F24" s="19">
        <v>17850000</v>
      </c>
      <c r="G24" s="19">
        <v>22731449.07</v>
      </c>
      <c r="H24" s="19">
        <f t="shared" si="0"/>
        <v>40581449.07</v>
      </c>
      <c r="I24" s="19">
        <v>220060.58</v>
      </c>
      <c r="J24" s="19">
        <f t="shared" si="3"/>
        <v>40801509.65</v>
      </c>
      <c r="K24" s="27" t="s">
        <v>55</v>
      </c>
      <c r="L24" s="27" t="s">
        <v>32</v>
      </c>
    </row>
    <row r="25" s="3" customFormat="1" ht="42" customHeight="1" spans="1:12">
      <c r="A25" s="16">
        <v>23</v>
      </c>
      <c r="B25" s="16" t="s">
        <v>56</v>
      </c>
      <c r="C25" s="16" t="s">
        <v>13</v>
      </c>
      <c r="D25" s="17" t="s">
        <v>57</v>
      </c>
      <c r="E25" s="18" t="s">
        <v>15</v>
      </c>
      <c r="F25" s="19">
        <v>9900000</v>
      </c>
      <c r="G25" s="19">
        <v>13187715.36</v>
      </c>
      <c r="H25" s="19">
        <f t="shared" si="0"/>
        <v>23087715.36</v>
      </c>
      <c r="I25" s="19">
        <v>50000</v>
      </c>
      <c r="J25" s="19">
        <f t="shared" si="3"/>
        <v>23137715.36</v>
      </c>
      <c r="K25" s="27" t="s">
        <v>19</v>
      </c>
      <c r="L25" s="27" t="s">
        <v>32</v>
      </c>
    </row>
    <row r="26" s="3" customFormat="1" ht="42" customHeight="1" spans="1:12">
      <c r="A26" s="16">
        <v>24</v>
      </c>
      <c r="B26" s="16" t="s">
        <v>58</v>
      </c>
      <c r="C26" s="16" t="s">
        <v>13</v>
      </c>
      <c r="D26" s="17" t="s">
        <v>57</v>
      </c>
      <c r="E26" s="18" t="s">
        <v>15</v>
      </c>
      <c r="F26" s="19">
        <v>8500000</v>
      </c>
      <c r="G26" s="19">
        <v>8291037.42</v>
      </c>
      <c r="H26" s="19">
        <f t="shared" si="0"/>
        <v>16791037.42</v>
      </c>
      <c r="I26" s="19">
        <v>44130</v>
      </c>
      <c r="J26" s="19">
        <f t="shared" si="3"/>
        <v>16835167.42</v>
      </c>
      <c r="K26" s="27" t="s">
        <v>36</v>
      </c>
      <c r="L26" s="27" t="s">
        <v>32</v>
      </c>
    </row>
    <row r="27" s="5" customFormat="1" ht="42" customHeight="1" spans="1:12">
      <c r="A27" s="23"/>
      <c r="B27" s="24" t="s">
        <v>59</v>
      </c>
      <c r="C27" s="25"/>
      <c r="D27" s="25"/>
      <c r="E27" s="25"/>
      <c r="F27" s="26">
        <f t="shared" ref="F27:J27" si="4">SUM(F3:F26)</f>
        <v>329041799.84</v>
      </c>
      <c r="G27" s="26">
        <f t="shared" si="4"/>
        <v>473934619.52</v>
      </c>
      <c r="H27" s="26">
        <f t="shared" si="4"/>
        <v>802976419.36</v>
      </c>
      <c r="I27" s="26">
        <f t="shared" si="4"/>
        <v>2003210.84</v>
      </c>
      <c r="J27" s="26">
        <f t="shared" si="4"/>
        <v>804979630.2</v>
      </c>
      <c r="K27" s="23"/>
      <c r="L27" s="25"/>
    </row>
    <row r="37" spans="13:13">
      <c r="M37" s="29"/>
    </row>
  </sheetData>
  <mergeCells count="1">
    <mergeCell ref="A1:M1"/>
  </mergeCell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Pangyipeng</dc:creator>
  <cp:lastModifiedBy>梁艳艳</cp:lastModifiedBy>
  <dcterms:created xsi:type="dcterms:W3CDTF">2006-09-16T00:00:00Z</dcterms:created>
  <dcterms:modified xsi:type="dcterms:W3CDTF">2024-06-27T09:30:12Z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2052-11.1.0.9997</vt:lpwstr>
  </property>
  <property fmtid="{D5CDD505-2E9C-101B-9397-08002B2CF9AE}" pid="3" name="5B77E7CEEC58BC6AFAE8886BEB80DBEB">
    <vt:lpwstr>otCYQxs9Dbw2bUEn/Soxv9pYAoWsCRIsU8+gIbxzzmNcJN13+qHIPyWmbF9hFzPHyi2m8DLwi54E5OVVM5pJ0yGmgAiYTaR6oYUdYZxdjep6I9xviFUFZ9aTScfBW9OGII50ikh/AXQiUwCjLFfU91HWbXZkBrZ9pecZh0CTb8GiLTkICCRjiGIC43Lkxi19sFyR55FLT9+rEdonJaX8+FMyWHGJMRQw3zRobBYEZsSvWSoE+VSnaBR3L7I2pX4</vt:lpwstr>
  </property>
</Properties>
</file>