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<sst xmlns="http://schemas.openxmlformats.org/spreadsheetml/2006/main" count="76" uniqueCount="48">
  <si>
    <t>贵阳市智远教育文化发展有限公司闲置房屋招租标的清单</t>
  </si>
  <si>
    <t>标的序号</t>
  </si>
  <si>
    <t>资产属性</t>
  </si>
  <si>
    <t>资产名称</t>
  </si>
  <si>
    <t>招租面积（㎡）</t>
  </si>
  <si>
    <t>租期（年）</t>
  </si>
  <si>
    <r>
      <rPr>
        <sz val="11"/>
        <color theme="1"/>
        <rFont val="黑体"/>
        <charset val="134"/>
      </rPr>
      <t>评估金额
（元/㎡</t>
    </r>
    <r>
      <rPr>
        <sz val="11"/>
        <color theme="1"/>
        <rFont val="宋体"/>
        <charset val="134"/>
      </rPr>
      <t>•</t>
    </r>
    <r>
      <rPr>
        <sz val="11"/>
        <color theme="1"/>
        <rFont val="黑体"/>
        <charset val="134"/>
      </rPr>
      <t>月）</t>
    </r>
  </si>
  <si>
    <t>评估报告有效期</t>
  </si>
  <si>
    <r>
      <rPr>
        <sz val="11"/>
        <color theme="1"/>
        <rFont val="黑体"/>
        <charset val="134"/>
      </rPr>
      <t>挂牌底价
（元/㎡</t>
    </r>
    <r>
      <rPr>
        <sz val="11"/>
        <color theme="1"/>
        <rFont val="宋体"/>
        <charset val="134"/>
      </rPr>
      <t>•</t>
    </r>
    <r>
      <rPr>
        <sz val="11"/>
        <color theme="1"/>
        <rFont val="黑体"/>
        <charset val="134"/>
      </rPr>
      <t>月）</t>
    </r>
  </si>
  <si>
    <t>挂牌年租金底价
（元/㎡）</t>
  </si>
  <si>
    <t>交易保证金</t>
  </si>
  <si>
    <t>履约保证金
（元）</t>
  </si>
  <si>
    <t>是否有原承租户</t>
  </si>
  <si>
    <t>备注</t>
  </si>
  <si>
    <t>临街门面（含厂房）</t>
  </si>
  <si>
    <t>下机印车间（1-1）</t>
  </si>
  <si>
    <t>一年以内，最终以合同签订为准。</t>
  </si>
  <si>
    <t>20-45</t>
  </si>
  <si>
    <t>从2024年3月4日至2025年3月3日止</t>
  </si>
  <si>
    <t>签订房屋租赁合同时，承租方须多支付一个月租金作为合同履约保证金。</t>
  </si>
  <si>
    <t>否</t>
  </si>
  <si>
    <t>下机印车间（1-2）</t>
  </si>
  <si>
    <t>是</t>
  </si>
  <si>
    <t>承租户：贵州兰亭木雕景观工程有限公司
租赁合同期限：2021年12月31日-2024年12月31日</t>
  </si>
  <si>
    <t>厂房</t>
  </si>
  <si>
    <t>装订车间（1-1）</t>
  </si>
  <si>
    <t>18-22</t>
  </si>
  <si>
    <t>承租户：贵阳市南明区智哥汽车服务中心
租赁合同期限：2021年11月1日-2024年10月31日</t>
  </si>
  <si>
    <t>装订车间（1-2）</t>
  </si>
  <si>
    <t>承租户：贵州鑫泰利汽车维修中心
租赁合同期限：2021年11月1日-2024年10月31日</t>
  </si>
  <si>
    <t>装订车间（1-3）</t>
  </si>
  <si>
    <t>承租户：贵州智成体育用品有限公司
租赁合同期限：2023年7月18日-2024年7月17日</t>
  </si>
  <si>
    <t>上机印车间</t>
  </si>
  <si>
    <t>承租户：贵州华坤启鸿广告有限公司
租赁合同期限：2023年10月1日-2024年9月30日</t>
  </si>
  <si>
    <t>门房伙房（一楼）</t>
  </si>
  <si>
    <t>约33</t>
  </si>
  <si>
    <t>最终承租面积以双方测量为准</t>
  </si>
  <si>
    <t>库房</t>
  </si>
  <si>
    <t>17-21</t>
  </si>
  <si>
    <t>后门值班室</t>
  </si>
  <si>
    <t>办公室</t>
  </si>
  <si>
    <t>小二楼厂房</t>
  </si>
  <si>
    <t>老办公楼（一楼1-1）</t>
  </si>
  <si>
    <t>老办公楼（一楼1-2）</t>
  </si>
  <si>
    <t>老办公楼（一楼1-3）</t>
  </si>
  <si>
    <t>约7</t>
  </si>
  <si>
    <t>合计</t>
  </si>
  <si>
    <t>约1260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</si>
</sst>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8"/>
      <color rgb="FF000000"/>
      <name val="宋体"/>
      <charset val="134"/>
    </font>
    <font>
      <sz val="11"/>
      <color rgb="FF000000"/>
      <name val="黑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8"/>
  <sheetViews>
    <sheetView tabSelected="1" zoomScale="85" zoomScaleNormal="85" workbookViewId="0">
      <selection activeCell="J17" sqref="J17"/>
    </sheetView>
  </sheetViews>
  <sheetFormatPr defaultColWidth="8.725" defaultRowHeight="21" customHeight="1"/>
  <cols>
    <col min="1" max="1" width="12.0583333333333" style="3" customWidth="1"/>
    <col min="2" max="2" width="11.9083333333333" style="1" customWidth="1"/>
    <col min="3" max="3" width="10.5833333333333" style="1" customWidth="1"/>
    <col min="4" max="4" width="13.1583333333333" style="4" customWidth="1"/>
    <col min="5" max="5" width="10.9916666666667" style="1" customWidth="1"/>
    <col min="6" max="6" width="10.7583333333333" style="1" customWidth="1"/>
    <col min="7" max="7" width="13.0916666666667" style="1" customWidth="1"/>
    <col min="8" max="8" width="15.425" style="1" customWidth="1"/>
    <col min="9" max="9" width="13.125" style="1" customWidth="1"/>
    <col min="10" max="11" width="15.8" style="1" customWidth="1"/>
    <col min="12" max="13" width="17.0583333333333" style="1" customWidth="1"/>
    <col min="14" max="14" width="45.875" style="1" customWidth="1"/>
    <col min="15" max="16384" width="8.725" style="1"/>
  </cols>
  <sheetData>
    <row r="1" s="1" customFormat="1" ht="26" customHeight="1" spans="1:14">
      <c r="A1" s="5" t="s">
        <v>0</v>
      </c>
      <c r="B1" s="5"/>
      <c r="C1" s="5"/>
      <c r="D1" s="6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customHeight="1" spans="1:14">
      <c r="A2" s="7" t="s">
        <v>1</v>
      </c>
      <c r="B2" s="7" t="s">
        <v>2</v>
      </c>
      <c r="C2" s="7" t="s">
        <v>3</v>
      </c>
      <c r="D2" s="8"/>
      <c r="E2" s="7" t="s">
        <v>4</v>
      </c>
      <c r="F2" s="7" t="s">
        <v>5</v>
      </c>
      <c r="G2" s="9" t="s">
        <v>6</v>
      </c>
      <c r="H2" s="9" t="s">
        <v>7</v>
      </c>
      <c r="I2" s="9" t="s">
        <v>8</v>
      </c>
      <c r="J2" s="7" t="s">
        <v>9</v>
      </c>
      <c r="K2" s="19" t="s">
        <v>10</v>
      </c>
      <c r="L2" s="7" t="s">
        <v>11</v>
      </c>
      <c r="M2" s="19" t="s">
        <v>12</v>
      </c>
      <c r="N2" s="19" t="s">
        <v>13</v>
      </c>
    </row>
    <row r="3" s="1" customFormat="1" customHeight="1" spans="1:14">
      <c r="A3" s="7"/>
      <c r="B3" s="7"/>
      <c r="C3" s="7"/>
      <c r="D3" s="8"/>
      <c r="E3" s="7"/>
      <c r="F3" s="7"/>
      <c r="G3" s="9"/>
      <c r="H3" s="9"/>
      <c r="I3" s="9"/>
      <c r="J3" s="7"/>
      <c r="K3" s="20"/>
      <c r="L3" s="7"/>
      <c r="M3" s="20"/>
      <c r="N3" s="20"/>
    </row>
    <row r="4" s="1" customFormat="1" customHeight="1" spans="1:14">
      <c r="A4" s="10">
        <v>1</v>
      </c>
      <c r="B4" s="11" t="s">
        <v>14</v>
      </c>
      <c r="C4" s="11" t="s">
        <v>15</v>
      </c>
      <c r="D4" s="11"/>
      <c r="E4" s="12">
        <v>52</v>
      </c>
      <c r="F4" s="11" t="s">
        <v>16</v>
      </c>
      <c r="G4" s="11" t="s">
        <v>17</v>
      </c>
      <c r="H4" s="11" t="s">
        <v>18</v>
      </c>
      <c r="I4" s="13">
        <v>40.5</v>
      </c>
      <c r="J4" s="11">
        <f>E4*I4*12</f>
        <v>25272</v>
      </c>
      <c r="K4" s="11">
        <v>5600</v>
      </c>
      <c r="L4" s="11" t="s">
        <v>19</v>
      </c>
      <c r="M4" s="11" t="s">
        <v>20</v>
      </c>
      <c r="N4" s="12"/>
    </row>
    <row r="5" s="1" customFormat="1" ht="45" customHeight="1" spans="1:14">
      <c r="A5" s="10">
        <v>2</v>
      </c>
      <c r="B5" s="11"/>
      <c r="C5" s="11" t="s">
        <v>21</v>
      </c>
      <c r="D5" s="11"/>
      <c r="E5" s="11">
        <v>200</v>
      </c>
      <c r="F5" s="11"/>
      <c r="G5" s="11"/>
      <c r="H5" s="11"/>
      <c r="I5" s="13"/>
      <c r="J5" s="11">
        <f>E5*I4*12</f>
        <v>97200</v>
      </c>
      <c r="K5" s="11">
        <v>21600</v>
      </c>
      <c r="L5" s="11"/>
      <c r="M5" s="11" t="s">
        <v>22</v>
      </c>
      <c r="N5" s="21" t="s">
        <v>23</v>
      </c>
    </row>
    <row r="6" s="1" customFormat="1" ht="45" customHeight="1" spans="1:14">
      <c r="A6" s="10">
        <v>3</v>
      </c>
      <c r="B6" s="11" t="s">
        <v>24</v>
      </c>
      <c r="C6" s="11" t="s">
        <v>25</v>
      </c>
      <c r="D6" s="11"/>
      <c r="E6" s="11">
        <v>110</v>
      </c>
      <c r="F6" s="11"/>
      <c r="G6" s="11" t="s">
        <v>26</v>
      </c>
      <c r="H6" s="11"/>
      <c r="I6" s="13">
        <v>20</v>
      </c>
      <c r="J6" s="11">
        <f>E6*I6*12</f>
        <v>26400</v>
      </c>
      <c r="K6" s="11">
        <v>5800</v>
      </c>
      <c r="L6" s="11"/>
      <c r="M6" s="11" t="s">
        <v>22</v>
      </c>
      <c r="N6" s="21" t="s">
        <v>27</v>
      </c>
    </row>
    <row r="7" s="1" customFormat="1" ht="42" customHeight="1" spans="1:14">
      <c r="A7" s="10">
        <v>4</v>
      </c>
      <c r="B7" s="11"/>
      <c r="C7" s="11" t="s">
        <v>28</v>
      </c>
      <c r="D7" s="11"/>
      <c r="E7" s="11">
        <v>125</v>
      </c>
      <c r="F7" s="11"/>
      <c r="G7" s="11"/>
      <c r="H7" s="11"/>
      <c r="I7" s="13"/>
      <c r="J7" s="11">
        <f>E7*I6*12</f>
        <v>30000</v>
      </c>
      <c r="K7" s="11">
        <v>6600</v>
      </c>
      <c r="L7" s="11"/>
      <c r="M7" s="11" t="s">
        <v>22</v>
      </c>
      <c r="N7" s="21" t="s">
        <v>29</v>
      </c>
    </row>
    <row r="8" s="1" customFormat="1" ht="38" customHeight="1" spans="1:14">
      <c r="A8" s="10">
        <v>5</v>
      </c>
      <c r="B8" s="11"/>
      <c r="C8" s="11" t="s">
        <v>30</v>
      </c>
      <c r="D8" s="11"/>
      <c r="E8" s="11">
        <v>70</v>
      </c>
      <c r="F8" s="11"/>
      <c r="G8" s="11"/>
      <c r="H8" s="11"/>
      <c r="I8" s="13"/>
      <c r="J8" s="11">
        <f>E8*I6*12</f>
        <v>16800</v>
      </c>
      <c r="K8" s="11">
        <v>3600</v>
      </c>
      <c r="L8" s="11"/>
      <c r="M8" s="11" t="s">
        <v>22</v>
      </c>
      <c r="N8" s="21" t="s">
        <v>31</v>
      </c>
    </row>
    <row r="9" s="1" customFormat="1" ht="40" customHeight="1" spans="1:14">
      <c r="A9" s="10">
        <v>6</v>
      </c>
      <c r="B9" s="11" t="s">
        <v>24</v>
      </c>
      <c r="C9" s="11" t="s">
        <v>32</v>
      </c>
      <c r="D9" s="11"/>
      <c r="E9" s="11">
        <v>188</v>
      </c>
      <c r="F9" s="11"/>
      <c r="G9" s="11" t="s">
        <v>26</v>
      </c>
      <c r="H9" s="11"/>
      <c r="I9" s="13">
        <v>20</v>
      </c>
      <c r="J9" s="11">
        <f>E9*I9*12</f>
        <v>45120</v>
      </c>
      <c r="K9" s="11">
        <v>9900</v>
      </c>
      <c r="L9" s="11"/>
      <c r="M9" s="11" t="s">
        <v>22</v>
      </c>
      <c r="N9" s="21" t="s">
        <v>33</v>
      </c>
    </row>
    <row r="10" s="1" customFormat="1" ht="33" customHeight="1" spans="1:14">
      <c r="A10" s="10">
        <v>7</v>
      </c>
      <c r="B10" s="11" t="s">
        <v>24</v>
      </c>
      <c r="C10" s="11" t="s">
        <v>34</v>
      </c>
      <c r="D10" s="11"/>
      <c r="E10" s="11" t="s">
        <v>35</v>
      </c>
      <c r="F10" s="11"/>
      <c r="G10" s="11" t="s">
        <v>26</v>
      </c>
      <c r="H10" s="11"/>
      <c r="I10" s="13">
        <v>20</v>
      </c>
      <c r="J10" s="11">
        <f>I10*33*12</f>
        <v>7920</v>
      </c>
      <c r="K10" s="11">
        <v>1700</v>
      </c>
      <c r="L10" s="11"/>
      <c r="M10" s="11" t="s">
        <v>20</v>
      </c>
      <c r="N10" s="21" t="s">
        <v>36</v>
      </c>
    </row>
    <row r="11" s="1" customFormat="1" ht="33" customHeight="1" spans="1:14">
      <c r="A11" s="10">
        <v>8</v>
      </c>
      <c r="B11" s="11" t="s">
        <v>24</v>
      </c>
      <c r="C11" s="11" t="s">
        <v>37</v>
      </c>
      <c r="D11" s="11"/>
      <c r="E11" s="11">
        <v>176</v>
      </c>
      <c r="F11" s="11"/>
      <c r="G11" s="13" t="s">
        <v>38</v>
      </c>
      <c r="H11" s="11"/>
      <c r="I11" s="13">
        <v>20</v>
      </c>
      <c r="J11" s="11">
        <f t="shared" ref="J11:J14" si="0">I11*E11*12</f>
        <v>42240</v>
      </c>
      <c r="K11" s="11">
        <v>9200</v>
      </c>
      <c r="L11" s="11"/>
      <c r="M11" s="11" t="s">
        <v>20</v>
      </c>
      <c r="N11" s="21"/>
    </row>
    <row r="12" s="1" customFormat="1" ht="33" customHeight="1" spans="1:14">
      <c r="A12" s="10">
        <v>9</v>
      </c>
      <c r="B12" s="11" t="s">
        <v>24</v>
      </c>
      <c r="C12" s="11" t="s">
        <v>39</v>
      </c>
      <c r="D12" s="11"/>
      <c r="E12" s="11">
        <v>19</v>
      </c>
      <c r="F12" s="11"/>
      <c r="G12" s="13" t="s">
        <v>38</v>
      </c>
      <c r="H12" s="11"/>
      <c r="I12" s="13">
        <v>20</v>
      </c>
      <c r="J12" s="11">
        <f t="shared" si="0"/>
        <v>4560</v>
      </c>
      <c r="K12" s="11">
        <v>1000</v>
      </c>
      <c r="L12" s="11"/>
      <c r="M12" s="11" t="s">
        <v>20</v>
      </c>
      <c r="N12" s="21"/>
    </row>
    <row r="13" s="1" customFormat="1" ht="33" customHeight="1" spans="1:14">
      <c r="A13" s="10">
        <v>10</v>
      </c>
      <c r="B13" s="11" t="s">
        <v>24</v>
      </c>
      <c r="C13" s="11" t="s">
        <v>40</v>
      </c>
      <c r="D13" s="11"/>
      <c r="E13" s="11">
        <v>15</v>
      </c>
      <c r="F13" s="11"/>
      <c r="G13" s="13" t="s">
        <v>38</v>
      </c>
      <c r="H13" s="11"/>
      <c r="I13" s="13">
        <v>20</v>
      </c>
      <c r="J13" s="11">
        <f t="shared" si="0"/>
        <v>3600</v>
      </c>
      <c r="K13" s="11">
        <v>700</v>
      </c>
      <c r="L13" s="11"/>
      <c r="M13" s="11" t="s">
        <v>20</v>
      </c>
      <c r="N13" s="21"/>
    </row>
    <row r="14" s="1" customFormat="1" ht="33" customHeight="1" spans="1:14">
      <c r="A14" s="10">
        <v>11</v>
      </c>
      <c r="B14" s="11" t="s">
        <v>24</v>
      </c>
      <c r="C14" s="11" t="s">
        <v>41</v>
      </c>
      <c r="D14" s="11"/>
      <c r="E14" s="11">
        <v>150</v>
      </c>
      <c r="F14" s="11"/>
      <c r="G14" s="11" t="s">
        <v>26</v>
      </c>
      <c r="H14" s="11"/>
      <c r="I14" s="13">
        <v>20</v>
      </c>
      <c r="J14" s="11">
        <f t="shared" si="0"/>
        <v>36000</v>
      </c>
      <c r="K14" s="11">
        <v>7900</v>
      </c>
      <c r="L14" s="11"/>
      <c r="M14" s="11" t="s">
        <v>20</v>
      </c>
      <c r="N14" s="21"/>
    </row>
    <row r="15" s="1" customFormat="1" ht="37" customHeight="1" spans="1:14">
      <c r="A15" s="10">
        <v>12</v>
      </c>
      <c r="B15" s="11" t="s">
        <v>24</v>
      </c>
      <c r="C15" s="11" t="s">
        <v>42</v>
      </c>
      <c r="D15" s="11"/>
      <c r="E15" s="11">
        <v>65</v>
      </c>
      <c r="F15" s="11"/>
      <c r="G15" s="11" t="s">
        <v>26</v>
      </c>
      <c r="H15" s="11"/>
      <c r="I15" s="11">
        <v>20</v>
      </c>
      <c r="J15" s="11">
        <f>E15*I15*12</f>
        <v>15600</v>
      </c>
      <c r="K15" s="11">
        <v>3400</v>
      </c>
      <c r="L15" s="11"/>
      <c r="M15" s="11" t="s">
        <v>22</v>
      </c>
      <c r="N15" s="21" t="s">
        <v>29</v>
      </c>
    </row>
    <row r="16" s="2" customFormat="1" ht="39" customHeight="1" spans="1:14">
      <c r="A16" s="10">
        <v>13</v>
      </c>
      <c r="B16" s="11"/>
      <c r="C16" s="11" t="s">
        <v>43</v>
      </c>
      <c r="D16" s="11"/>
      <c r="E16" s="11">
        <v>50</v>
      </c>
      <c r="F16" s="11"/>
      <c r="G16" s="11"/>
      <c r="H16" s="11"/>
      <c r="I16" s="11"/>
      <c r="J16" s="11">
        <f>E16*I15*12</f>
        <v>12000</v>
      </c>
      <c r="K16" s="11">
        <v>2600</v>
      </c>
      <c r="L16" s="11"/>
      <c r="M16" s="11" t="s">
        <v>22</v>
      </c>
      <c r="N16" s="21" t="s">
        <v>31</v>
      </c>
    </row>
    <row r="17" s="2" customFormat="1" ht="33" customHeight="1" spans="1:14">
      <c r="A17" s="10">
        <v>14</v>
      </c>
      <c r="B17" s="11"/>
      <c r="C17" s="11" t="s">
        <v>44</v>
      </c>
      <c r="D17" s="11"/>
      <c r="E17" s="11" t="s">
        <v>45</v>
      </c>
      <c r="F17" s="11"/>
      <c r="G17" s="11"/>
      <c r="H17" s="11"/>
      <c r="I17" s="11"/>
      <c r="J17" s="11">
        <f>7*I15*12</f>
        <v>1680</v>
      </c>
      <c r="K17" s="11">
        <v>300</v>
      </c>
      <c r="L17" s="11"/>
      <c r="M17" s="11" t="s">
        <v>20</v>
      </c>
      <c r="N17" s="11" t="s">
        <v>36</v>
      </c>
    </row>
    <row r="18" s="2" customFormat="1" customHeight="1" spans="1:14">
      <c r="A18" s="14" t="s">
        <v>46</v>
      </c>
      <c r="B18" s="15"/>
      <c r="C18" s="16"/>
      <c r="D18" s="17"/>
      <c r="E18" s="18" t="s">
        <v>47</v>
      </c>
      <c r="F18" s="15"/>
      <c r="G18" s="18"/>
      <c r="H18" s="15"/>
      <c r="I18" s="15"/>
      <c r="J18" s="9">
        <f>SUM(J4:J17)</f>
        <v>364392</v>
      </c>
      <c r="K18" s="9"/>
      <c r="L18" s="14"/>
      <c r="M18" s="14"/>
      <c r="N18" s="9"/>
    </row>
  </sheetData>
  <mergeCells count="41">
    <mergeCell ref="A1:N1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A2:A3"/>
    <mergeCell ref="B2:B3"/>
    <mergeCell ref="B4:B5"/>
    <mergeCell ref="B6:B8"/>
    <mergeCell ref="B15:B17"/>
    <mergeCell ref="E2:E3"/>
    <mergeCell ref="F2:F3"/>
    <mergeCell ref="F4:F17"/>
    <mergeCell ref="G2:G3"/>
    <mergeCell ref="G4:G5"/>
    <mergeCell ref="G6:G8"/>
    <mergeCell ref="G15:G17"/>
    <mergeCell ref="H2:H3"/>
    <mergeCell ref="H4:H17"/>
    <mergeCell ref="I2:I3"/>
    <mergeCell ref="I4:I5"/>
    <mergeCell ref="I6:I8"/>
    <mergeCell ref="I15:I17"/>
    <mergeCell ref="J2:J3"/>
    <mergeCell ref="K2:K3"/>
    <mergeCell ref="L2:L3"/>
    <mergeCell ref="L4:L17"/>
    <mergeCell ref="M2:M3"/>
    <mergeCell ref="N2:N3"/>
    <mergeCell ref="C2:D3"/>
  </mergeCells>
  <pageMargins left="0.75" right="0.75" top="1" bottom="1" header="0.5" footer="0.5"/>
  <pageSetup paperSize="9" scale="5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交易部</dc:creator>
  <cp:lastModifiedBy>李华</cp:lastModifiedBy>
  <dcterms:created xsi:type="dcterms:W3CDTF">2024-04-22T09:22:00Z</dcterms:created>
  <dcterms:modified xsi:type="dcterms:W3CDTF">2024-08-02T01:57:36Z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242A837ECE274947938B26A1E63CAFF3_13</vt:lpwstr>
  </property>
  <property fmtid="{D5CDD505-2E9C-101B-9397-08002B2CF9AE}" pid="3" name="KSOProductBuildVer">
    <vt:lpwstr>2052-12.1.0.17147</vt:lpwstr>
  </property>
</Properties>
</file>